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Blad1" sheetId="1" r:id="rId1"/>
  </sheets>
  <definedNames/>
  <calcPr fullCalcOnLoad="1"/>
  <extLst/>
</workbook>
</file>

<file path=xl/sharedStrings.xml><?xml version="1.0" encoding="utf-8"?>
<sst xmlns="http://schemas.openxmlformats.org/spreadsheetml/2006/main" count="76" uniqueCount="63">
  <si>
    <t>Buurthuis De Penning boekhouding 2020</t>
  </si>
  <si>
    <t>totaal beginbalans</t>
  </si>
  <si>
    <t xml:space="preserve">plus mutaties </t>
  </si>
  <si>
    <t>nagekomen</t>
  </si>
  <si>
    <t>balans 31-12-2020</t>
  </si>
  <si>
    <t>balans 1-1-2020</t>
  </si>
  <si>
    <t>bank</t>
  </si>
  <si>
    <t>kas</t>
  </si>
  <si>
    <t>bank en kas</t>
  </si>
  <si>
    <t>transacties</t>
  </si>
  <si>
    <t>resultatenrekening</t>
  </si>
  <si>
    <t>balans</t>
  </si>
  <si>
    <t>debet</t>
  </si>
  <si>
    <t>credit</t>
  </si>
  <si>
    <t>(kosten)</t>
  </si>
  <si>
    <t>(opbrengsten)</t>
  </si>
  <si>
    <t>(bezittingen)</t>
  </si>
  <si>
    <t>(schulden + EV)</t>
  </si>
  <si>
    <t>bank 1)</t>
  </si>
  <si>
    <t>Kas 2)</t>
  </si>
  <si>
    <t>vermogen</t>
  </si>
  <si>
    <t>3)</t>
  </si>
  <si>
    <t>subsidies</t>
  </si>
  <si>
    <t>vooruitontv subsidie 2022</t>
  </si>
  <si>
    <t>debiteuren</t>
  </si>
  <si>
    <t>nog te betalen  kosten</t>
  </si>
  <si>
    <t>verhuur ruimtes</t>
  </si>
  <si>
    <t>horeca</t>
  </si>
  <si>
    <t>inkoop horeca</t>
  </si>
  <si>
    <t>Samen Eten</t>
  </si>
  <si>
    <t>inkoop Samen Eten</t>
  </si>
  <si>
    <t xml:space="preserve">Bingo </t>
  </si>
  <si>
    <t>inkoop Bingo</t>
  </si>
  <si>
    <t>bijdrage yoga</t>
  </si>
  <si>
    <t>donaties</t>
  </si>
  <si>
    <t>kruisposten</t>
  </si>
  <si>
    <t>uitgaven</t>
  </si>
  <si>
    <t>huur</t>
  </si>
  <si>
    <t>schoonmaakkosten</t>
  </si>
  <si>
    <t>kleine aanschaffingen</t>
  </si>
  <si>
    <t>onderhoud</t>
  </si>
  <si>
    <t>Buma</t>
  </si>
  <si>
    <t>telefoon/internet</t>
  </si>
  <si>
    <t>organisatiekosten</t>
  </si>
  <si>
    <t>administratiekosten</t>
  </si>
  <si>
    <t>kosten vrijwilligers</t>
  </si>
  <si>
    <t>vrijwilligersvergoeding</t>
  </si>
  <si>
    <t>representatie</t>
  </si>
  <si>
    <t>reclame/website</t>
  </si>
  <si>
    <t>bankkosten</t>
  </si>
  <si>
    <t>kasverschil</t>
  </si>
  <si>
    <t>overige kosten</t>
  </si>
  <si>
    <t>zakelijke verzekeringen</t>
  </si>
  <si>
    <t>tussentelling</t>
  </si>
  <si>
    <t>positief resultaat</t>
  </si>
  <si>
    <t>saldo 1-1</t>
  </si>
  <si>
    <t>1)</t>
  </si>
  <si>
    <t>2)</t>
  </si>
  <si>
    <t>vermogen 31-12-2020</t>
  </si>
  <si>
    <t>saldo 31-12</t>
  </si>
  <si>
    <t>vermogen 1-1-2020</t>
  </si>
  <si>
    <t>toename</t>
  </si>
  <si>
    <t>winst 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</si>
</sst>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2" fillId="0" borderId="0" xfId="0" applyNumberFormat="1" applyFont="1"/>
    <xf numFmtId="0" fontId="3" fillId="0" borderId="0" xfId="0" applyFont="1"/>
    <xf numFmtId="0" fontId="4" fillId="0" borderId="0" xfId="0" applyFont="1"/>
    <xf numFmtId="4" fontId="3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S186"/>
  <sheetViews>
    <sheetView tabSelected="1" workbookViewId="0" topLeftCell="A1"/>
  </sheetViews>
  <sheetFormatPr defaultColWidth="12.625" defaultRowHeight="15" customHeight="1"/>
  <cols>
    <col min="1" max="1" width="7.625" style="0" customWidth="1"/>
    <col min="2" max="2" width="20.25390625" style="0" customWidth="1"/>
    <col min="3" max="4" width="9.00390625" style="0" customWidth="1"/>
    <col min="5" max="5" width="8.875" style="0" customWidth="1"/>
    <col min="6" max="8" width="7.625" style="0" customWidth="1"/>
    <col min="9" max="9" width="15.375" style="0" customWidth="1"/>
    <col min="10" max="13" width="7.625" style="0" customWidth="1"/>
    <col min="14" max="15" width="11.375" style="0" customWidth="1"/>
    <col min="16" max="16" width="12.625" style="0" customWidth="1"/>
    <col min="17" max="26" width="7.625" style="0" customWidth="1"/>
  </cols>
  <sheetData>
    <row r="1" spans="1:4" ht="14.25" customHeight="1">
      <c r="A1" s="1" t="s">
        <v>0</v>
      </c>
      <c r="B1" s="1"/>
      <c r="C1" s="2"/>
      <c r="D1" s="2"/>
    </row>
    <row r="2" spans="1:9" ht="14.25" customHeight="1">
      <c r="A2" s="2"/>
      <c r="B2" s="2"/>
      <c r="C2" s="2"/>
      <c r="D2" s="2"/>
      <c r="I2" s="2" t="s">
        <v>1</v>
      </c>
    </row>
    <row r="3" spans="1:15" ht="14.25" customHeight="1">
      <c r="A3" s="2"/>
      <c r="B3" s="2"/>
      <c r="C3" s="2"/>
      <c r="D3" s="2"/>
      <c r="I3" s="2" t="s">
        <v>2</v>
      </c>
      <c r="K3" s="2" t="s">
        <v>3</v>
      </c>
      <c r="O3" s="2" t="s">
        <v>4</v>
      </c>
    </row>
    <row r="4" spans="3:15" ht="14.25" customHeight="1">
      <c r="C4" s="2" t="s">
        <v>5</v>
      </c>
      <c r="E4" s="2" t="s">
        <v>6</v>
      </c>
      <c r="G4" s="2" t="s">
        <v>7</v>
      </c>
      <c r="I4" s="2" t="s">
        <v>8</v>
      </c>
      <c r="K4" s="2" t="s">
        <v>9</v>
      </c>
      <c r="M4" s="2" t="s">
        <v>10</v>
      </c>
      <c r="O4" s="2" t="s">
        <v>11</v>
      </c>
    </row>
    <row r="5" spans="2:16" ht="14.25" customHeight="1">
      <c r="B5" s="1"/>
      <c r="C5" s="1" t="s">
        <v>12</v>
      </c>
      <c r="D5" s="1" t="s">
        <v>13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13</v>
      </c>
      <c r="K5" s="1" t="s">
        <v>12</v>
      </c>
      <c r="L5" s="1" t="s">
        <v>13</v>
      </c>
      <c r="M5" s="1" t="s">
        <v>12</v>
      </c>
      <c r="N5" s="1" t="s">
        <v>13</v>
      </c>
      <c r="O5" s="1" t="s">
        <v>12</v>
      </c>
      <c r="P5" s="1" t="s">
        <v>13</v>
      </c>
    </row>
    <row r="6" spans="2:16" ht="14.25" customHeight="1">
      <c r="B6" s="1"/>
      <c r="C6" s="1"/>
      <c r="D6" s="1"/>
      <c r="E6" s="1"/>
      <c r="F6" s="1"/>
      <c r="G6" s="1"/>
      <c r="H6" s="1"/>
      <c r="I6" s="1"/>
      <c r="J6" s="1"/>
      <c r="M6" s="1" t="s">
        <v>14</v>
      </c>
      <c r="N6" s="1" t="s">
        <v>15</v>
      </c>
      <c r="O6" s="1" t="s">
        <v>16</v>
      </c>
      <c r="P6" s="1" t="s">
        <v>17</v>
      </c>
    </row>
    <row r="7" spans="2:16" ht="14.25" customHeight="1">
      <c r="B7" s="3" t="s">
        <v>18</v>
      </c>
      <c r="C7" s="4">
        <v>1750</v>
      </c>
      <c r="D7" s="4"/>
      <c r="E7" s="4">
        <v>9486.4</v>
      </c>
      <c r="F7" s="5"/>
      <c r="G7" s="5"/>
      <c r="H7" s="5"/>
      <c r="I7" s="4">
        <f>C7+E7</f>
        <v>11236.4</v>
      </c>
      <c r="J7" s="4"/>
      <c r="K7" s="4"/>
      <c r="L7" s="4"/>
      <c r="M7" s="5"/>
      <c r="N7" s="5"/>
      <c r="O7" s="4">
        <v>11236.4</v>
      </c>
      <c r="P7" s="5"/>
    </row>
    <row r="8" spans="2:16" ht="14.25" customHeight="1">
      <c r="B8" s="3" t="s">
        <v>19</v>
      </c>
      <c r="C8" s="4">
        <v>150</v>
      </c>
      <c r="D8" s="4"/>
      <c r="E8" s="5"/>
      <c r="F8" s="5"/>
      <c r="G8" s="4">
        <v>19.05</v>
      </c>
      <c r="H8" s="5"/>
      <c r="I8" s="4">
        <v>169.05</v>
      </c>
      <c r="J8" s="4"/>
      <c r="K8" s="4"/>
      <c r="L8" s="4"/>
      <c r="M8" s="5"/>
      <c r="N8" s="5"/>
      <c r="O8" s="4">
        <v>169.05</v>
      </c>
      <c r="P8" s="5"/>
    </row>
    <row r="9" spans="2:17" ht="14.25" customHeight="1">
      <c r="B9" s="3" t="s">
        <v>20</v>
      </c>
      <c r="C9" s="4"/>
      <c r="D9" s="4">
        <v>1900</v>
      </c>
      <c r="E9" s="5"/>
      <c r="F9" s="5"/>
      <c r="G9" s="5"/>
      <c r="H9" s="5"/>
      <c r="I9" s="4"/>
      <c r="J9" s="4">
        <v>1900</v>
      </c>
      <c r="K9" s="4"/>
      <c r="L9" s="4"/>
      <c r="M9" s="5"/>
      <c r="N9" s="5"/>
      <c r="O9" s="5"/>
      <c r="P9" s="4">
        <v>3705.45</v>
      </c>
      <c r="Q9" s="6" t="s">
        <v>21</v>
      </c>
    </row>
    <row r="10" spans="2:19" ht="14.25" customHeight="1">
      <c r="B10" s="6" t="s">
        <v>22</v>
      </c>
      <c r="C10" s="4"/>
      <c r="D10" s="4"/>
      <c r="E10" s="4"/>
      <c r="F10" s="4">
        <v>5000</v>
      </c>
      <c r="G10" s="4"/>
      <c r="H10" s="4"/>
      <c r="I10" s="4"/>
      <c r="J10" s="4">
        <f aca="true" t="shared" si="0" ref="J10:J11">F10</f>
        <v>5000</v>
      </c>
      <c r="K10" s="4"/>
      <c r="L10" s="4"/>
      <c r="M10" s="4"/>
      <c r="N10" s="4">
        <v>5000</v>
      </c>
      <c r="O10" s="4"/>
      <c r="P10" s="4"/>
      <c r="Q10" s="4"/>
      <c r="R10" s="4"/>
      <c r="S10" s="4"/>
    </row>
    <row r="11" spans="2:19" ht="14.25" customHeight="1">
      <c r="B11" s="6" t="s">
        <v>23</v>
      </c>
      <c r="C11" s="4"/>
      <c r="D11" s="4"/>
      <c r="E11" s="4"/>
      <c r="F11" s="4">
        <v>7000</v>
      </c>
      <c r="G11" s="4"/>
      <c r="H11" s="4"/>
      <c r="I11" s="4"/>
      <c r="J11" s="4">
        <f t="shared" si="0"/>
        <v>7000</v>
      </c>
      <c r="K11" s="4"/>
      <c r="L11" s="4"/>
      <c r="M11" s="4"/>
      <c r="N11" s="4"/>
      <c r="O11" s="4"/>
      <c r="P11" s="4">
        <v>7000</v>
      </c>
      <c r="Q11" s="4"/>
      <c r="R11" s="4"/>
      <c r="S11" s="4"/>
    </row>
    <row r="12" spans="2:19" ht="14.25" customHeight="1">
      <c r="B12" s="6" t="s">
        <v>24</v>
      </c>
      <c r="C12" s="4"/>
      <c r="D12" s="4"/>
      <c r="E12" s="4"/>
      <c r="F12" s="4"/>
      <c r="G12" s="4"/>
      <c r="H12" s="4"/>
      <c r="I12" s="4"/>
      <c r="J12" s="4"/>
      <c r="K12" s="4">
        <v>300</v>
      </c>
      <c r="L12" s="4"/>
      <c r="M12" s="4"/>
      <c r="N12" s="4"/>
      <c r="O12" s="4">
        <v>300</v>
      </c>
      <c r="P12" s="4"/>
      <c r="Q12" s="4"/>
      <c r="R12" s="4"/>
      <c r="S12" s="4"/>
    </row>
    <row r="13" spans="2:19" ht="14.25" customHeight="1">
      <c r="B13" s="6" t="s">
        <v>25</v>
      </c>
      <c r="C13" s="4"/>
      <c r="D13" s="4"/>
      <c r="E13" s="4"/>
      <c r="F13" s="4"/>
      <c r="G13" s="4"/>
      <c r="H13" s="4"/>
      <c r="I13" s="4"/>
      <c r="J13" s="4"/>
      <c r="K13" s="4"/>
      <c r="L13" s="4">
        <v>1000</v>
      </c>
      <c r="M13" s="4"/>
      <c r="N13" s="4"/>
      <c r="O13" s="4"/>
      <c r="P13" s="4">
        <v>1000</v>
      </c>
      <c r="Q13" s="4"/>
      <c r="R13" s="4"/>
      <c r="S13" s="4"/>
    </row>
    <row r="14" spans="3:19" ht="14.25" customHeigh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4.25" customHeight="1">
      <c r="B15" s="6" t="s">
        <v>26</v>
      </c>
      <c r="C15" s="4"/>
      <c r="D15" s="4"/>
      <c r="E15" s="4"/>
      <c r="F15" s="4">
        <v>3810</v>
      </c>
      <c r="G15" s="4"/>
      <c r="H15" s="4">
        <v>1125</v>
      </c>
      <c r="I15" s="4"/>
      <c r="J15" s="4">
        <f aca="true" t="shared" si="1" ref="J15:J16">F15+H15</f>
        <v>4935</v>
      </c>
      <c r="K15" s="4"/>
      <c r="L15" s="4">
        <v>235</v>
      </c>
      <c r="M15" s="4"/>
      <c r="N15" s="4">
        <f aca="true" t="shared" si="2" ref="N15:N16">J15+L15</f>
        <v>5170</v>
      </c>
      <c r="O15" s="4"/>
      <c r="P15" s="4"/>
      <c r="Q15" s="4"/>
      <c r="R15" s="4"/>
      <c r="S15" s="4"/>
    </row>
    <row r="16" spans="2:19" ht="14.25" customHeight="1">
      <c r="B16" s="6" t="s">
        <v>27</v>
      </c>
      <c r="C16" s="4"/>
      <c r="D16" s="4"/>
      <c r="E16" s="4"/>
      <c r="F16" s="4">
        <v>1866.1</v>
      </c>
      <c r="G16" s="4"/>
      <c r="H16" s="4">
        <v>3769.2</v>
      </c>
      <c r="I16" s="4"/>
      <c r="J16" s="4">
        <f t="shared" si="1"/>
        <v>5635.3</v>
      </c>
      <c r="K16" s="4"/>
      <c r="L16" s="4">
        <v>65</v>
      </c>
      <c r="M16" s="4"/>
      <c r="N16" s="4">
        <f t="shared" si="2"/>
        <v>5700.3</v>
      </c>
      <c r="O16" s="4"/>
      <c r="P16" s="4"/>
      <c r="Q16" s="4"/>
      <c r="R16" s="4"/>
      <c r="S16" s="4"/>
    </row>
    <row r="17" spans="2:19" ht="14.25" customHeight="1">
      <c r="B17" s="6" t="s">
        <v>28</v>
      </c>
      <c r="C17" s="4"/>
      <c r="D17" s="4"/>
      <c r="E17" s="4">
        <v>1257.8</v>
      </c>
      <c r="F17" s="4"/>
      <c r="G17" s="4">
        <v>1587.95</v>
      </c>
      <c r="H17" s="4"/>
      <c r="I17" s="4">
        <f>E17+G17</f>
        <v>2845.75</v>
      </c>
      <c r="J17" s="4"/>
      <c r="K17" s="4"/>
      <c r="L17" s="4"/>
      <c r="M17" s="4">
        <v>2845.75</v>
      </c>
      <c r="N17" s="4"/>
      <c r="O17" s="4"/>
      <c r="P17" s="4"/>
      <c r="Q17" s="4"/>
      <c r="R17" s="4"/>
      <c r="S17" s="4"/>
    </row>
    <row r="18" spans="2:19" ht="14.25" customHeight="1">
      <c r="B18" s="6" t="s">
        <v>29</v>
      </c>
      <c r="C18" s="4"/>
      <c r="D18" s="4"/>
      <c r="E18" s="4"/>
      <c r="F18" s="4"/>
      <c r="G18" s="4"/>
      <c r="H18" s="4">
        <v>1255</v>
      </c>
      <c r="I18" s="4"/>
      <c r="J18" s="4">
        <f>H18</f>
        <v>1255</v>
      </c>
      <c r="K18" s="4"/>
      <c r="L18" s="4"/>
      <c r="M18" s="4"/>
      <c r="N18" s="4">
        <v>1255</v>
      </c>
      <c r="O18" s="4"/>
      <c r="P18" s="4"/>
      <c r="Q18" s="4"/>
      <c r="R18" s="4"/>
      <c r="S18" s="4"/>
    </row>
    <row r="19" spans="2:19" ht="14.25" customHeight="1">
      <c r="B19" s="6" t="s">
        <v>30</v>
      </c>
      <c r="C19" s="4"/>
      <c r="D19" s="4"/>
      <c r="E19" s="4"/>
      <c r="F19" s="4"/>
      <c r="G19" s="4">
        <v>858.4</v>
      </c>
      <c r="H19" s="4"/>
      <c r="I19" s="4">
        <f>G19</f>
        <v>858.4</v>
      </c>
      <c r="J19" s="4"/>
      <c r="K19" s="4"/>
      <c r="L19" s="4"/>
      <c r="M19" s="4">
        <v>858.4</v>
      </c>
      <c r="N19" s="4"/>
      <c r="O19" s="4"/>
      <c r="P19" s="4"/>
      <c r="Q19" s="4"/>
      <c r="R19" s="4"/>
      <c r="S19" s="4"/>
    </row>
    <row r="20" spans="2:19" ht="14.25" customHeight="1">
      <c r="B20" s="6" t="s">
        <v>31</v>
      </c>
      <c r="C20" s="4"/>
      <c r="D20" s="4"/>
      <c r="E20" s="4"/>
      <c r="F20" s="4"/>
      <c r="G20" s="4"/>
      <c r="H20" s="4">
        <v>1100</v>
      </c>
      <c r="I20" s="4"/>
      <c r="J20" s="4">
        <f>H20</f>
        <v>1100</v>
      </c>
      <c r="K20" s="4"/>
      <c r="L20" s="4"/>
      <c r="M20" s="4"/>
      <c r="N20" s="4">
        <v>1100</v>
      </c>
      <c r="O20" s="4"/>
      <c r="P20" s="4"/>
      <c r="Q20" s="4"/>
      <c r="R20" s="4"/>
      <c r="S20" s="4"/>
    </row>
    <row r="21" spans="2:19" ht="14.25" customHeight="1">
      <c r="B21" s="6" t="s">
        <v>32</v>
      </c>
      <c r="C21" s="4"/>
      <c r="D21" s="4"/>
      <c r="E21" s="4"/>
      <c r="F21" s="4"/>
      <c r="G21" s="4">
        <v>594.3</v>
      </c>
      <c r="H21" s="4"/>
      <c r="I21" s="4">
        <f>G21</f>
        <v>594.3</v>
      </c>
      <c r="J21" s="4"/>
      <c r="K21" s="4"/>
      <c r="L21" s="4"/>
      <c r="M21" s="4">
        <v>594.3</v>
      </c>
      <c r="N21" s="4"/>
      <c r="O21" s="4"/>
      <c r="P21" s="4"/>
      <c r="Q21" s="4"/>
      <c r="R21" s="4"/>
      <c r="S21" s="4"/>
    </row>
    <row r="22" spans="2:19" ht="14.25" customHeight="1">
      <c r="B22" s="6" t="s">
        <v>33</v>
      </c>
      <c r="C22" s="4"/>
      <c r="D22" s="4"/>
      <c r="E22" s="4"/>
      <c r="F22" s="4"/>
      <c r="G22" s="4"/>
      <c r="H22" s="4">
        <v>710</v>
      </c>
      <c r="I22" s="4"/>
      <c r="J22" s="4">
        <f aca="true" t="shared" si="3" ref="J22:J23">H22</f>
        <v>710</v>
      </c>
      <c r="K22" s="4"/>
      <c r="L22" s="4"/>
      <c r="M22" s="4"/>
      <c r="N22" s="4">
        <v>710</v>
      </c>
      <c r="O22" s="4"/>
      <c r="P22" s="4"/>
      <c r="Q22" s="4"/>
      <c r="R22" s="4"/>
      <c r="S22" s="4"/>
    </row>
    <row r="23" spans="2:19" ht="14.25" customHeight="1">
      <c r="B23" s="6" t="s">
        <v>34</v>
      </c>
      <c r="C23" s="4"/>
      <c r="D23" s="4"/>
      <c r="E23" s="4"/>
      <c r="F23" s="4"/>
      <c r="G23" s="4"/>
      <c r="H23" s="4">
        <v>777.4</v>
      </c>
      <c r="I23" s="4"/>
      <c r="J23" s="4">
        <f t="shared" si="3"/>
        <v>777.4</v>
      </c>
      <c r="K23" s="4"/>
      <c r="L23" s="4"/>
      <c r="M23" s="4"/>
      <c r="N23" s="4">
        <v>777.4</v>
      </c>
      <c r="O23" s="4"/>
      <c r="P23" s="4"/>
      <c r="Q23" s="4"/>
      <c r="R23" s="4"/>
      <c r="S23" s="4"/>
    </row>
    <row r="24" spans="3:19" ht="14.25" customHeigh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4.25" customHeight="1">
      <c r="B25" s="6" t="s">
        <v>35</v>
      </c>
      <c r="C25" s="4"/>
      <c r="D25" s="4"/>
      <c r="E25" s="4"/>
      <c r="F25" s="4">
        <v>3000</v>
      </c>
      <c r="G25" s="4">
        <v>3000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3:19" ht="14.25" customHeight="1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2:19" ht="14.25" customHeight="1">
      <c r="B27" s="1" t="s">
        <v>36</v>
      </c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2:19" ht="14.25" customHeight="1">
      <c r="B28" s="6" t="s">
        <v>37</v>
      </c>
      <c r="C28" s="4"/>
      <c r="D28" s="4"/>
      <c r="E28" s="4">
        <v>5500</v>
      </c>
      <c r="F28" s="4"/>
      <c r="G28" s="4"/>
      <c r="H28" s="4"/>
      <c r="I28" s="4">
        <f aca="true" t="shared" si="4" ref="I28:I29">E28</f>
        <v>5500</v>
      </c>
      <c r="J28" s="4"/>
      <c r="K28" s="4"/>
      <c r="L28" s="4"/>
      <c r="M28" s="4">
        <v>5500</v>
      </c>
      <c r="N28" s="4"/>
      <c r="O28" s="4"/>
      <c r="P28" s="4"/>
      <c r="Q28" s="4"/>
      <c r="R28" s="4"/>
      <c r="S28" s="4"/>
    </row>
    <row r="29" spans="2:19" ht="14.25" customHeight="1">
      <c r="B29" s="6" t="s">
        <v>38</v>
      </c>
      <c r="C29" s="4"/>
      <c r="D29" s="4"/>
      <c r="E29" s="4">
        <v>1000</v>
      </c>
      <c r="F29" s="4"/>
      <c r="G29" s="4"/>
      <c r="H29" s="4"/>
      <c r="I29" s="4">
        <f t="shared" si="4"/>
        <v>1000</v>
      </c>
      <c r="J29" s="4"/>
      <c r="K29" s="4"/>
      <c r="L29" s="4"/>
      <c r="M29" s="4">
        <v>1000</v>
      </c>
      <c r="N29" s="4"/>
      <c r="O29" s="4"/>
      <c r="P29" s="4"/>
      <c r="Q29" s="4"/>
      <c r="R29" s="4"/>
      <c r="S29" s="4"/>
    </row>
    <row r="30" spans="2:19" ht="14.25" customHeight="1">
      <c r="B30" s="6" t="s">
        <v>39</v>
      </c>
      <c r="C30" s="4"/>
      <c r="D30" s="4"/>
      <c r="E30" s="4">
        <v>453.35</v>
      </c>
      <c r="F30" s="4"/>
      <c r="G30" s="4">
        <v>406.05</v>
      </c>
      <c r="H30" s="4"/>
      <c r="I30" s="4">
        <f>E30+G30</f>
        <v>859.4</v>
      </c>
      <c r="J30" s="4"/>
      <c r="K30" s="4"/>
      <c r="L30" s="4"/>
      <c r="M30" s="4">
        <v>859.4</v>
      </c>
      <c r="N30" s="4"/>
      <c r="O30" s="4"/>
      <c r="P30" s="4"/>
      <c r="Q30" s="4"/>
      <c r="R30" s="4"/>
      <c r="S30" s="4"/>
    </row>
    <row r="31" spans="2:19" ht="14.25" customHeight="1">
      <c r="B31" s="6" t="s">
        <v>40</v>
      </c>
      <c r="C31" s="4"/>
      <c r="D31" s="4"/>
      <c r="E31" s="4">
        <v>800</v>
      </c>
      <c r="F31" s="4"/>
      <c r="G31" s="4"/>
      <c r="H31" s="4"/>
      <c r="I31" s="4">
        <f aca="true" t="shared" si="5" ref="I31:I32">E31</f>
        <v>800</v>
      </c>
      <c r="J31" s="4"/>
      <c r="K31" s="4"/>
      <c r="L31" s="4"/>
      <c r="M31" s="4">
        <v>800</v>
      </c>
      <c r="N31" s="4"/>
      <c r="O31" s="4"/>
      <c r="P31" s="4"/>
      <c r="Q31" s="4"/>
      <c r="R31" s="4"/>
      <c r="S31" s="4"/>
    </row>
    <row r="32" spans="2:19" ht="14.25" customHeight="1">
      <c r="B32" s="6" t="s">
        <v>41</v>
      </c>
      <c r="C32" s="4"/>
      <c r="D32" s="4"/>
      <c r="E32" s="4">
        <v>479.5</v>
      </c>
      <c r="F32" s="4"/>
      <c r="G32" s="4"/>
      <c r="H32" s="4"/>
      <c r="I32" s="4">
        <f t="shared" si="5"/>
        <v>479.5</v>
      </c>
      <c r="J32" s="4"/>
      <c r="K32" s="4"/>
      <c r="L32" s="4"/>
      <c r="M32" s="4">
        <v>479.5</v>
      </c>
      <c r="N32" s="4"/>
      <c r="O32" s="4"/>
      <c r="P32" s="4"/>
      <c r="Q32" s="4"/>
      <c r="R32" s="4"/>
      <c r="S32" s="4"/>
    </row>
    <row r="33" spans="3:19" ht="14.25" customHeight="1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</row>
    <row r="34" spans="2:19" ht="14.25" customHeight="1">
      <c r="B34" s="6" t="s">
        <v>42</v>
      </c>
      <c r="C34" s="4"/>
      <c r="D34" s="4"/>
      <c r="E34" s="4">
        <v>578.55</v>
      </c>
      <c r="F34" s="4"/>
      <c r="G34" s="4"/>
      <c r="H34" s="4"/>
      <c r="I34" s="4">
        <f>E34</f>
        <v>578.55</v>
      </c>
      <c r="J34" s="4"/>
      <c r="K34" s="4"/>
      <c r="L34" s="4"/>
      <c r="M34" s="4">
        <v>578.55</v>
      </c>
      <c r="N34" s="4"/>
      <c r="O34" s="4"/>
      <c r="P34" s="4"/>
      <c r="Q34" s="4"/>
      <c r="R34" s="4"/>
      <c r="S34" s="4"/>
    </row>
    <row r="35" spans="2:19" ht="14.25" customHeight="1">
      <c r="B35" s="6" t="s">
        <v>43</v>
      </c>
      <c r="C35" s="4"/>
      <c r="D35" s="4"/>
      <c r="E35" s="4">
        <v>125.05</v>
      </c>
      <c r="F35" s="4"/>
      <c r="G35" s="4">
        <v>125</v>
      </c>
      <c r="H35" s="4"/>
      <c r="I35" s="4">
        <f>E35+G35</f>
        <v>250.05</v>
      </c>
      <c r="J35" s="4"/>
      <c r="K35" s="4"/>
      <c r="L35" s="4"/>
      <c r="M35" s="4">
        <v>250.05</v>
      </c>
      <c r="N35" s="4"/>
      <c r="O35" s="4"/>
      <c r="P35" s="4"/>
      <c r="Q35" s="4"/>
      <c r="R35" s="4"/>
      <c r="S35" s="4"/>
    </row>
    <row r="36" spans="2:19" ht="14.25" customHeight="1">
      <c r="B36" s="6" t="s">
        <v>44</v>
      </c>
      <c r="C36" s="4"/>
      <c r="D36" s="4"/>
      <c r="E36" s="4"/>
      <c r="F36" s="4"/>
      <c r="G36" s="4"/>
      <c r="H36" s="4"/>
      <c r="I36" s="4"/>
      <c r="J36" s="4"/>
      <c r="K36" s="4">
        <v>1000</v>
      </c>
      <c r="L36" s="4"/>
      <c r="M36" s="4">
        <v>1000</v>
      </c>
      <c r="N36" s="4"/>
      <c r="O36" s="4"/>
      <c r="P36" s="4"/>
      <c r="Q36" s="4"/>
      <c r="R36" s="4"/>
      <c r="S36" s="4"/>
    </row>
    <row r="37" spans="2:19" ht="14.25" customHeight="1">
      <c r="B37" s="6" t="s">
        <v>45</v>
      </c>
      <c r="C37" s="4"/>
      <c r="D37" s="4"/>
      <c r="E37" s="4">
        <v>419.7</v>
      </c>
      <c r="F37" s="4"/>
      <c r="G37" s="4">
        <v>406.45</v>
      </c>
      <c r="H37" s="4"/>
      <c r="I37" s="4">
        <f>E37+G37</f>
        <v>826.15</v>
      </c>
      <c r="J37" s="4"/>
      <c r="K37" s="4"/>
      <c r="L37" s="4"/>
      <c r="M37" s="4">
        <v>826.15</v>
      </c>
      <c r="N37" s="4"/>
      <c r="O37" s="4"/>
      <c r="P37" s="4"/>
      <c r="Q37" s="4"/>
      <c r="R37" s="4"/>
      <c r="S37" s="4"/>
    </row>
    <row r="38" spans="2:19" ht="14.25" customHeight="1">
      <c r="B38" s="6" t="s">
        <v>46</v>
      </c>
      <c r="C38" s="4"/>
      <c r="D38" s="4"/>
      <c r="E38" s="4"/>
      <c r="F38" s="4"/>
      <c r="G38" s="4">
        <v>1200</v>
      </c>
      <c r="H38" s="4"/>
      <c r="I38" s="4">
        <f aca="true" t="shared" si="6" ref="I38:I39">G38</f>
        <v>1200</v>
      </c>
      <c r="J38" s="4"/>
      <c r="K38" s="4"/>
      <c r="L38" s="4"/>
      <c r="M38" s="4">
        <v>1200</v>
      </c>
      <c r="N38" s="4"/>
      <c r="O38" s="4"/>
      <c r="P38" s="4"/>
      <c r="Q38" s="4"/>
      <c r="R38" s="4"/>
      <c r="S38" s="4"/>
    </row>
    <row r="39" spans="2:19" ht="14.25" customHeight="1">
      <c r="B39" s="6" t="s">
        <v>47</v>
      </c>
      <c r="C39" s="4"/>
      <c r="D39" s="4"/>
      <c r="E39" s="4"/>
      <c r="F39" s="4"/>
      <c r="G39" s="4">
        <v>56.55</v>
      </c>
      <c r="H39" s="4"/>
      <c r="I39" s="4">
        <f t="shared" si="6"/>
        <v>56.55</v>
      </c>
      <c r="J39" s="4"/>
      <c r="K39" s="4"/>
      <c r="L39" s="4"/>
      <c r="M39" s="4">
        <v>56.55</v>
      </c>
      <c r="N39" s="4"/>
      <c r="O39" s="4"/>
      <c r="P39" s="4"/>
      <c r="Q39" s="4"/>
      <c r="R39" s="4"/>
      <c r="S39" s="4"/>
    </row>
    <row r="40" spans="2:19" ht="14.25" customHeight="1">
      <c r="B40" s="6" t="s">
        <v>48</v>
      </c>
      <c r="C40" s="4"/>
      <c r="D40" s="4"/>
      <c r="E40" s="4">
        <v>232.5</v>
      </c>
      <c r="F40" s="4"/>
      <c r="G40" s="4">
        <v>481.85</v>
      </c>
      <c r="H40" s="4"/>
      <c r="I40" s="4">
        <f>E40+G40</f>
        <v>714.35</v>
      </c>
      <c r="J40" s="4"/>
      <c r="K40" s="4"/>
      <c r="L40" s="4"/>
      <c r="M40" s="4">
        <v>714.35</v>
      </c>
      <c r="N40" s="4"/>
      <c r="O40" s="4"/>
      <c r="P40" s="4"/>
      <c r="Q40" s="4"/>
      <c r="R40" s="4"/>
      <c r="S40" s="4"/>
    </row>
    <row r="41" spans="2:19" ht="14.25" customHeight="1">
      <c r="B41" s="6" t="s">
        <v>49</v>
      </c>
      <c r="C41" s="4"/>
      <c r="D41" s="4"/>
      <c r="E41" s="4">
        <v>147.65</v>
      </c>
      <c r="F41" s="4"/>
      <c r="G41" s="4"/>
      <c r="H41" s="4"/>
      <c r="I41" s="4">
        <f>E41</f>
        <v>147.65</v>
      </c>
      <c r="J41" s="4"/>
      <c r="K41" s="4"/>
      <c r="L41" s="4"/>
      <c r="M41" s="4">
        <v>147.65</v>
      </c>
      <c r="N41" s="4"/>
      <c r="O41" s="4"/>
      <c r="P41" s="4"/>
      <c r="Q41" s="4"/>
      <c r="R41" s="4"/>
      <c r="S41" s="4"/>
    </row>
    <row r="42" spans="2:19" ht="14.25" customHeight="1">
      <c r="B42" s="6" t="s">
        <v>50</v>
      </c>
      <c r="C42" s="4"/>
      <c r="D42" s="4"/>
      <c r="E42" s="4"/>
      <c r="F42" s="4"/>
      <c r="G42" s="4">
        <v>1</v>
      </c>
      <c r="H42" s="4"/>
      <c r="I42" s="4">
        <f>G42</f>
        <v>1</v>
      </c>
      <c r="J42" s="4"/>
      <c r="K42" s="4"/>
      <c r="L42" s="4"/>
      <c r="M42" s="4">
        <v>1</v>
      </c>
      <c r="N42" s="4"/>
      <c r="O42" s="4"/>
      <c r="P42" s="4"/>
      <c r="Q42" s="4"/>
      <c r="R42" s="4"/>
      <c r="S42" s="4"/>
    </row>
    <row r="43" spans="2:19" ht="14.25" customHeight="1">
      <c r="B43" s="6" t="s">
        <v>51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spans="2:19" ht="14.25" customHeight="1">
      <c r="B44" s="6" t="s">
        <v>52</v>
      </c>
      <c r="C44" s="4"/>
      <c r="D44" s="4"/>
      <c r="E44" s="4">
        <v>195.6</v>
      </c>
      <c r="F44" s="4"/>
      <c r="G44" s="4"/>
      <c r="H44" s="4"/>
      <c r="I44" s="4">
        <f>E44</f>
        <v>195.6</v>
      </c>
      <c r="J44" s="4"/>
      <c r="K44" s="4"/>
      <c r="L44" s="4"/>
      <c r="M44" s="4">
        <v>195.6</v>
      </c>
      <c r="N44" s="4"/>
      <c r="O44" s="4"/>
      <c r="P44" s="4"/>
      <c r="Q44" s="4"/>
      <c r="R44" s="4"/>
      <c r="S44" s="4"/>
    </row>
    <row r="45" spans="2:19" ht="14.25" customHeight="1">
      <c r="B45" s="7" t="s">
        <v>53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>
        <f aca="true" t="shared" si="7" ref="M45:N45">SUM(M7:M44)</f>
        <v>17907.25</v>
      </c>
      <c r="N45" s="4">
        <f t="shared" si="7"/>
        <v>19712.7</v>
      </c>
      <c r="O45" s="4"/>
      <c r="P45" s="4"/>
      <c r="Q45" s="4"/>
      <c r="R45" s="4"/>
      <c r="S45" s="4"/>
    </row>
    <row r="46" spans="2:19" ht="14.25" customHeight="1">
      <c r="B46" s="6" t="s">
        <v>54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v>1805.45</v>
      </c>
      <c r="N46" s="4"/>
      <c r="O46" s="4"/>
      <c r="P46" s="4"/>
      <c r="Q46" s="4"/>
      <c r="R46" s="4"/>
      <c r="S46" s="4"/>
    </row>
    <row r="47" spans="3:19" ht="14.25" customHeigh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3:19" ht="14.25" customHeight="1">
      <c r="C48" s="4">
        <v>2250</v>
      </c>
      <c r="D48" s="4">
        <v>2250</v>
      </c>
      <c r="E48" s="4">
        <f>SUM(E7:E47)</f>
        <v>20676.1</v>
      </c>
      <c r="F48" s="4">
        <f>SUM(F10:F44)</f>
        <v>20676.1</v>
      </c>
      <c r="G48" s="4">
        <f>SUM(G7:G47)</f>
        <v>8736.6</v>
      </c>
      <c r="H48" s="4">
        <f>SUM(H10:H44)</f>
        <v>8736.6</v>
      </c>
      <c r="I48" s="4">
        <f aca="true" t="shared" si="8" ref="I48:J48">SUM(I7:I47)</f>
        <v>28312.7</v>
      </c>
      <c r="J48" s="4">
        <f t="shared" si="8"/>
        <v>28312.7</v>
      </c>
      <c r="K48" s="4">
        <f aca="true" t="shared" si="9" ref="K48:L48">SUM(K5:K47)</f>
        <v>1300</v>
      </c>
      <c r="L48" s="4">
        <f t="shared" si="9"/>
        <v>1300</v>
      </c>
      <c r="M48" s="4">
        <f aca="true" t="shared" si="10" ref="M48:N48">SUM(M45:M47)</f>
        <v>19712.7</v>
      </c>
      <c r="N48" s="4">
        <f t="shared" si="10"/>
        <v>19712.7</v>
      </c>
      <c r="O48" s="4"/>
      <c r="P48" s="4"/>
      <c r="Q48" s="4"/>
      <c r="R48" s="4"/>
      <c r="S48" s="4"/>
    </row>
    <row r="49" spans="3:19" ht="14.25" customHeight="1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pans="5:19" ht="14.25" customHeight="1"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 spans="2:19" ht="14.25" customHeight="1">
      <c r="B51" s="6" t="s">
        <v>55</v>
      </c>
      <c r="E51" s="4">
        <v>1750</v>
      </c>
      <c r="F51" s="4" t="s">
        <v>56</v>
      </c>
      <c r="G51" s="4">
        <v>150</v>
      </c>
      <c r="H51" s="4" t="s">
        <v>57</v>
      </c>
      <c r="I51" s="4"/>
      <c r="J51" s="4"/>
      <c r="K51" s="4"/>
      <c r="L51" s="4"/>
      <c r="M51" s="4"/>
      <c r="N51" s="8" t="s">
        <v>58</v>
      </c>
      <c r="P51" s="4">
        <v>3705.45</v>
      </c>
      <c r="Q51" s="4" t="s">
        <v>21</v>
      </c>
      <c r="R51" s="4"/>
      <c r="S51" s="4"/>
    </row>
    <row r="52" spans="2:19" ht="14.25" customHeight="1">
      <c r="B52" s="6" t="s">
        <v>59</v>
      </c>
      <c r="E52" s="4">
        <v>11236.4</v>
      </c>
      <c r="F52" s="4"/>
      <c r="G52" s="4">
        <v>169.05</v>
      </c>
      <c r="H52" s="4"/>
      <c r="I52" s="4"/>
      <c r="J52" s="4"/>
      <c r="K52" s="4"/>
      <c r="L52" s="4"/>
      <c r="M52" s="4"/>
      <c r="N52" s="8" t="s">
        <v>60</v>
      </c>
      <c r="P52" s="4">
        <v>1900</v>
      </c>
      <c r="Q52" s="4"/>
      <c r="R52" s="4"/>
      <c r="S52" s="4"/>
    </row>
    <row r="53" spans="2:19" ht="14.25" customHeight="1">
      <c r="B53" s="6" t="s">
        <v>61</v>
      </c>
      <c r="E53" s="4">
        <v>9486.4</v>
      </c>
      <c r="F53" s="4"/>
      <c r="G53" s="4">
        <v>19.05</v>
      </c>
      <c r="H53" s="4"/>
      <c r="I53" s="4"/>
      <c r="J53" s="4"/>
      <c r="K53" s="4"/>
      <c r="L53" s="4"/>
      <c r="M53" s="4"/>
      <c r="N53" s="8" t="s">
        <v>62</v>
      </c>
      <c r="P53" s="4">
        <f>P51-P52</f>
        <v>1805.45</v>
      </c>
      <c r="Q53" s="4"/>
      <c r="R53" s="4"/>
      <c r="S53" s="4"/>
    </row>
    <row r="54" spans="5:19" ht="14.25" customHeight="1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5:19" ht="39" customHeight="1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5:19" ht="14.25" customHeight="1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5:19" ht="14.25" customHeight="1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5:19" ht="14.25" customHeight="1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5:19" ht="14.25" customHeight="1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5:19" ht="14.25" customHeight="1"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5:19" ht="14.25" customHeight="1"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5:19" ht="14.25" customHeight="1"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5:19" ht="14.25" customHeight="1"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5:19" ht="14.25" customHeight="1"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5:19" ht="14.25" customHeight="1"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5:19" ht="14.25" customHeight="1"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5:19" ht="14.25" customHeight="1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5:19" ht="14.25" customHeight="1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5:19" ht="14.25" customHeight="1"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5:19" ht="14.25" customHeight="1"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5:19" ht="14.25" customHeight="1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5:19" ht="14.25" customHeight="1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5:19" ht="14.25" customHeight="1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5:19" ht="14.25" customHeight="1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5:19" ht="14.25" customHeight="1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5:19" ht="14.25" customHeight="1"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5:19" ht="14.25" customHeight="1"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5:19" ht="14.25" customHeight="1"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5:19" ht="14.25" customHeight="1"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5:19" ht="14.25" customHeight="1"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5:19" ht="14.25" customHeight="1"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5:19" ht="14.25" customHeight="1"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5:19" ht="14.25" customHeight="1"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5:19" ht="14.25" customHeight="1"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5:19" ht="14.25" customHeight="1"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5:19" ht="14.25" customHeight="1"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5:19" ht="14.25" customHeight="1"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5:19" ht="14.25" customHeight="1"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5:19" ht="14.25" customHeight="1"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5:19" ht="14.25" customHeight="1"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5:19" ht="14.25" customHeight="1"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5:19" ht="14.25" customHeight="1"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5:19" ht="14.25" customHeight="1"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5:19" ht="14.25" customHeight="1"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5:19" ht="14.25" customHeight="1"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5:19" ht="14.25" customHeight="1"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5:19" ht="14.25" customHeight="1"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5:19" ht="14.25" customHeight="1"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5:19" ht="14.25" customHeight="1"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5:19" ht="14.25" customHeight="1"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5:19" ht="14.25" customHeight="1"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5:19" ht="14.25" customHeight="1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5:19" ht="14.25" customHeight="1"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5:19" ht="14.25" customHeight="1"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5:19" ht="14.25" customHeight="1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5:19" ht="14.25" customHeight="1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5:19" ht="14.25" customHeight="1"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5:19" ht="14.25" customHeight="1"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5:19" ht="14.25" customHeight="1"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5:19" ht="14.25" customHeight="1"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5:19" ht="14.25" customHeight="1"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5:19" ht="14.25" customHeight="1"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5:19" ht="14.25" customHeight="1"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5:19" ht="14.25" customHeight="1"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5:19" ht="14.25" customHeight="1"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5:19" ht="14.25" customHeight="1"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5:19" ht="14.25" customHeight="1"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5:19" ht="14.25" customHeight="1"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5:19" ht="14.25" customHeight="1"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5:19" ht="14.25" customHeight="1"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5:19" ht="14.25" customHeight="1"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5:19" ht="14.25" customHeight="1"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5:19" ht="14.25" customHeight="1"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5:19" ht="14.25" customHeight="1"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5:19" ht="14.25" customHeight="1"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5:19" ht="14.25" customHeight="1"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5:19" ht="14.25" customHeight="1"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5:19" ht="14.25" customHeight="1"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5:19" ht="14.25" customHeight="1"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5:19" ht="14.25" customHeight="1"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5:19" ht="14.25" customHeight="1"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5:19" ht="14.25" customHeight="1"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5:19" ht="14.25" customHeight="1"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5:19" ht="14.25" customHeight="1"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5:19" ht="14.25" customHeight="1"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5:19" ht="14.25" customHeight="1"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5:19" ht="14.25" customHeight="1"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5:19" ht="14.25" customHeight="1"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5:19" ht="14.25" customHeight="1"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5:19" ht="14.25" customHeight="1"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5:19" ht="14.25" customHeight="1"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5:19" ht="14.25" customHeight="1"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5:19" ht="14.25" customHeight="1"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5:19" ht="14.25" customHeight="1"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5:19" ht="14.25" customHeight="1"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5:19" ht="14.25" customHeight="1"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5:19" ht="14.25" customHeight="1"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5:19" ht="14.25" customHeight="1"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5:19" ht="14.25" customHeight="1"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5:19" ht="14.25" customHeight="1"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5:19" ht="14.25" customHeight="1"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5:19" ht="14.25" customHeight="1"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5:19" ht="14.25" customHeight="1"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5:19" ht="14.25" customHeight="1"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5:19" ht="14.25" customHeight="1"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5:19" ht="14.25" customHeight="1"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5:19" ht="14.25" customHeight="1"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5:19" ht="14.25" customHeight="1"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5:19" ht="14.25" customHeight="1"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5:19" ht="14.25" customHeight="1"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5:19" ht="14.25" customHeight="1"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5:19" ht="14.25" customHeight="1"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5:19" ht="14.25" customHeight="1"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5:19" ht="14.25" customHeight="1"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5:19" ht="14.25" customHeight="1"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5:19" ht="14.25" customHeight="1"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5:19" ht="14.25" customHeight="1"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5:19" ht="14.25" customHeight="1"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5:19" ht="14.25" customHeight="1"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5:19" ht="14.25" customHeight="1"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5:19" ht="14.25" customHeight="1"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5:19" ht="14.25" customHeight="1"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5:19" ht="14.25" customHeight="1"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5:19" ht="14.25" customHeight="1"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5:19" ht="14.25" customHeight="1"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5:19" ht="14.25" customHeight="1"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5:19" ht="14.25" customHeight="1"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5:19" ht="14.25" customHeight="1"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5:19" ht="14.25" customHeight="1"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5:19" ht="14.25" customHeight="1"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5:19" ht="14.25" customHeight="1"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5:19" ht="14.25" customHeight="1"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5:19" ht="14.25" customHeight="1"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5:19" ht="14.25" customHeight="1"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5:19" ht="14.25" customHeight="1"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5:19" ht="14.25" customHeight="1"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4">
    <mergeCell ref="I4:J4"/>
    <mergeCell ref="K4:L4"/>
    <mergeCell ref="M4:N4"/>
    <mergeCell ref="O4:P4"/>
    <mergeCell ref="N51:O51"/>
    <mergeCell ref="N52:O52"/>
    <mergeCell ref="N53:O53"/>
    <mergeCell ref="I2:J2"/>
    <mergeCell ref="I3:J3"/>
    <mergeCell ref="K3:L3"/>
    <mergeCell ref="O3:P3"/>
    <mergeCell ref="C4:D4"/>
    <mergeCell ref="E4:F4"/>
    <mergeCell ref="G4:H4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</dc:creator>
  <cp:keywords/>
  <dc:description/>
  <cp:lastModifiedBy/>
  <dcterms:created xsi:type="dcterms:W3CDTF">2021-05-09T21:20:51Z</dcterms:created>
  <cp:category/>
  <cp:version/>
  <cp:contentType/>
  <cp:contentStatus/>
</cp:coreProperties>
</file>